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176п оn 14.08.2026г." sheetId="1" r:id="rId1"/>
  </sheets>
  <definedNames>
    <definedName name="_xlnm.Print_Titles" localSheetId="0">'пр.№176п оn 14.08.2026г.'!#REF!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1" l="1"/>
  <c r="Q12" i="1"/>
  <c r="R11" i="1"/>
  <c r="R10" i="1"/>
  <c r="R9" i="1"/>
  <c r="Q9" i="1"/>
  <c r="N9" i="1"/>
  <c r="N12" i="1" s="1"/>
  <c r="M9" i="1"/>
  <c r="M12" i="1" s="1"/>
  <c r="L9" i="1"/>
  <c r="L12" i="1" s="1"/>
  <c r="K9" i="1"/>
  <c r="K12" i="1" s="1"/>
  <c r="H9" i="1"/>
  <c r="H12" i="1" s="1"/>
  <c r="G9" i="1"/>
  <c r="G12" i="1" s="1"/>
</calcChain>
</file>

<file path=xl/sharedStrings.xml><?xml version="1.0" encoding="utf-8"?>
<sst xmlns="http://schemas.openxmlformats.org/spreadsheetml/2006/main" count="45" uniqueCount="28">
  <si>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</si>
  <si>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</si>
  <si>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</si>
  <si>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</si>
  <si>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</si>
  <si>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</si>
  <si>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</si>
  <si>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</si>
  <si>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</si>
  <si>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</si>
  <si>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</si>
  <si>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</si>
  <si>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</si>
  <si>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</si>
  <si>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</si>
  <si>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</si>
  <si>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</si>
  <si>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дана</t>
  </si>
  <si>
    <t>4.1.7</t>
  </si>
  <si>
    <t>Машиналар мен жабдықтар</t>
  </si>
  <si>
    <t>Таңбалауға арналған жабдық</t>
  </si>
  <si>
    <t>Оборудование для маркировки</t>
  </si>
  <si>
    <t>тендер</t>
  </si>
  <si>
    <t>CTiP CTI.002.04 / 1417 үшін жаңарту</t>
  </si>
  <si>
    <t>Модернизация 
 для CTiP CTI.002.04 / 1417</t>
  </si>
  <si>
    <t xml:space="preserve">Жабдық үшін  CTiP интаглио баспа қалыптарын жасауға арналған </t>
  </si>
  <si>
    <t>Для оборудование для изготовления интаглио печатных форм CTiP</t>
  </si>
  <si>
    <t>сатып алу тәртібі қағидалармен реттелмейді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</si>
</sst>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0" fontId="37" fillId="0" borderId="0" xfId="2" applyFont="1" applyAlignment="1">
      <alignment horizontal="center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left" vertical="center"/>
    </xf>
    <xf numFmtId="0" fontId="42" fillId="0" borderId="3" xfId="2" applyFont="1" applyBorder="1" applyAlignment="1">
      <alignment horizontal="left" vertical="center"/>
    </xf>
    <xf numFmtId="0" fontId="42" fillId="0" borderId="4" xfId="2" applyFont="1" applyBorder="1" applyAlignment="1">
      <alignment horizontal="left" vertical="center"/>
    </xf>
    <xf numFmtId="49" fontId="30" fillId="2" borderId="1" xfId="1" applyNumberFormat="1" applyFont="1" applyFill="1" applyBorder="1" applyAlignment="1">
      <alignment horizont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33" fillId="2" borderId="1" xfId="1" applyFont="1" applyFill="1" applyBorder="1" applyAlignment="1">
      <alignment horizontal="center" vertical="center"/>
    </xf>
    <xf numFmtId="4" fontId="40" fillId="2" borderId="1" xfId="1" applyNumberFormat="1" applyFont="1" applyFill="1" applyBorder="1" applyAlignment="1">
      <alignment vertical="center"/>
    </xf>
    <xf numFmtId="4" fontId="33" fillId="2" borderId="1" xfId="1" applyNumberFormat="1" applyFont="1" applyFill="1" applyBorder="1" applyAlignment="1">
      <alignment horizontal="center" vertical="center"/>
    </xf>
    <xf numFmtId="0" fontId="34" fillId="2" borderId="0" xfId="0" applyFont="1" applyFill="1"/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view="pageBreakPreview" zoomScale="40" zoomScaleNormal="59" zoomScaleSheetLayoutView="40" workbookViewId="0">
      <selection activeCell="A9" sqref="A9:XFD12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22.71093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7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4"/>
      <c r="B1" s="24"/>
      <c r="C1" s="24"/>
      <c r="D1" s="25"/>
      <c r="E1" s="25"/>
      <c r="F1" s="26"/>
      <c r="G1" s="24"/>
      <c r="H1" s="24"/>
      <c r="I1" s="27"/>
      <c r="J1" s="28"/>
      <c r="K1" s="24"/>
      <c r="L1" s="24"/>
      <c r="M1" s="24"/>
      <c r="N1" s="24"/>
      <c r="O1" s="29"/>
      <c r="P1" s="28"/>
      <c r="Q1" s="24"/>
      <c r="R1" s="24"/>
      <c r="S1" s="29"/>
    </row>
    <row r="2" spans="1:19" s="23" customFormat="1" ht="46.5" x14ac:dyDescent="0.7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3" customFormat="1" ht="46.5" customHeight="1" x14ac:dyDescent="0.7">
      <c r="A3" s="34" t="s">
        <v>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42" customHeight="1" x14ac:dyDescent="0.35">
      <c r="A4" s="14"/>
      <c r="B4" s="14"/>
      <c r="C4" s="14"/>
      <c r="D4" s="15"/>
      <c r="E4" s="15"/>
      <c r="F4" s="16"/>
      <c r="G4" s="14"/>
      <c r="H4" s="14"/>
      <c r="I4" s="15"/>
      <c r="J4" s="17"/>
      <c r="K4" s="14"/>
      <c r="L4" s="14"/>
      <c r="M4" s="14"/>
      <c r="N4" s="14"/>
      <c r="O4" s="18"/>
      <c r="P4" s="17"/>
      <c r="Q4" s="14"/>
      <c r="R4" s="14"/>
      <c r="S4" s="18"/>
    </row>
    <row r="5" spans="1:19" ht="24.75" customHeight="1" x14ac:dyDescent="0.25">
      <c r="A5" s="35" t="s">
        <v>0</v>
      </c>
      <c r="B5" s="35" t="s">
        <v>1</v>
      </c>
      <c r="C5" s="35" t="s">
        <v>2</v>
      </c>
      <c r="D5" s="35" t="s">
        <v>3</v>
      </c>
      <c r="E5" s="35" t="s">
        <v>4</v>
      </c>
      <c r="F5" s="36" t="s">
        <v>5</v>
      </c>
      <c r="G5" s="36"/>
      <c r="H5" s="36"/>
      <c r="I5" s="36"/>
      <c r="J5" s="37" t="s">
        <v>6</v>
      </c>
      <c r="K5" s="38"/>
      <c r="L5" s="38"/>
      <c r="M5" s="38"/>
      <c r="N5" s="38"/>
      <c r="O5" s="39"/>
      <c r="P5" s="36" t="s">
        <v>7</v>
      </c>
      <c r="Q5" s="36"/>
      <c r="R5" s="36"/>
      <c r="S5" s="36"/>
    </row>
    <row r="6" spans="1:19" ht="33" customHeight="1" x14ac:dyDescent="0.25">
      <c r="A6" s="35"/>
      <c r="B6" s="35"/>
      <c r="C6" s="35"/>
      <c r="D6" s="35"/>
      <c r="E6" s="35"/>
      <c r="F6" s="35" t="s">
        <v>8</v>
      </c>
      <c r="G6" s="35" t="s">
        <v>9</v>
      </c>
      <c r="H6" s="35" t="s">
        <v>10</v>
      </c>
      <c r="I6" s="35" t="s">
        <v>11</v>
      </c>
      <c r="J6" s="35" t="s">
        <v>8</v>
      </c>
      <c r="K6" s="36" t="s">
        <v>9</v>
      </c>
      <c r="L6" s="36"/>
      <c r="M6" s="36" t="s">
        <v>10</v>
      </c>
      <c r="N6" s="36"/>
      <c r="O6" s="35" t="s">
        <v>11</v>
      </c>
      <c r="P6" s="35" t="s">
        <v>8</v>
      </c>
      <c r="Q6" s="36" t="s">
        <v>9</v>
      </c>
      <c r="R6" s="35" t="s">
        <v>10</v>
      </c>
      <c r="S6" s="40" t="s">
        <v>11</v>
      </c>
    </row>
    <row r="7" spans="1:19" ht="102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19" t="s">
        <v>12</v>
      </c>
      <c r="L7" s="19" t="s">
        <v>13</v>
      </c>
      <c r="M7" s="19" t="s">
        <v>12</v>
      </c>
      <c r="N7" s="19" t="s">
        <v>13</v>
      </c>
      <c r="O7" s="35"/>
      <c r="P7" s="35"/>
      <c r="Q7" s="36"/>
      <c r="R7" s="35"/>
      <c r="S7" s="41"/>
    </row>
    <row r="8" spans="1:19" s="1" customFormat="1" ht="17.25" customHeight="1" x14ac:dyDescent="0.2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1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2">
        <v>15</v>
      </c>
      <c r="P8" s="20">
        <v>16</v>
      </c>
      <c r="Q8" s="20">
        <v>17</v>
      </c>
      <c r="R8" s="20">
        <v>18</v>
      </c>
      <c r="S8" s="22">
        <v>19</v>
      </c>
    </row>
    <row r="9" spans="1:19" s="52" customFormat="1" ht="32.25" customHeight="1" x14ac:dyDescent="0.5">
      <c r="A9" s="45" t="s">
        <v>18</v>
      </c>
      <c r="B9" s="46" t="s">
        <v>19</v>
      </c>
      <c r="C9" s="47"/>
      <c r="D9" s="47"/>
      <c r="E9" s="48"/>
      <c r="F9" s="49"/>
      <c r="G9" s="50">
        <f>SUM(G10:G11)</f>
        <v>2</v>
      </c>
      <c r="H9" s="50">
        <f>SUM(H10:H11)</f>
        <v>258248617</v>
      </c>
      <c r="I9" s="51"/>
      <c r="J9" s="51"/>
      <c r="K9" s="50">
        <f t="shared" ref="K9:N9" si="0">SUM(K10:K11)</f>
        <v>0</v>
      </c>
      <c r="L9" s="50">
        <f t="shared" si="0"/>
        <v>1</v>
      </c>
      <c r="M9" s="50">
        <f t="shared" si="0"/>
        <v>62173628</v>
      </c>
      <c r="N9" s="50">
        <f t="shared" si="0"/>
        <v>62173628</v>
      </c>
      <c r="O9" s="51"/>
      <c r="P9" s="51"/>
      <c r="Q9" s="50">
        <f>SUM(Q10:Q11)</f>
        <v>3</v>
      </c>
      <c r="R9" s="50">
        <f>SUM(R10:R11)</f>
        <v>258248617</v>
      </c>
      <c r="S9" s="51"/>
    </row>
    <row r="10" spans="1:19" ht="141" customHeight="1" x14ac:dyDescent="0.45">
      <c r="A10" s="9"/>
      <c r="B10" s="30" t="s">
        <v>20</v>
      </c>
      <c r="C10" s="30" t="s">
        <v>21</v>
      </c>
      <c r="D10" s="30" t="s">
        <v>20</v>
      </c>
      <c r="E10" s="30" t="s">
        <v>21</v>
      </c>
      <c r="F10" s="8" t="s">
        <v>17</v>
      </c>
      <c r="G10" s="31">
        <v>2</v>
      </c>
      <c r="H10" s="32">
        <v>258248617</v>
      </c>
      <c r="I10" s="8" t="s">
        <v>22</v>
      </c>
      <c r="J10" s="8"/>
      <c r="K10" s="32"/>
      <c r="L10" s="32"/>
      <c r="M10" s="32">
        <v>62173628</v>
      </c>
      <c r="N10" s="32"/>
      <c r="O10" s="8"/>
      <c r="P10" s="8" t="s">
        <v>17</v>
      </c>
      <c r="Q10" s="31">
        <v>2</v>
      </c>
      <c r="R10" s="32">
        <f>H10-M10</f>
        <v>196074989</v>
      </c>
      <c r="S10" s="8" t="s">
        <v>22</v>
      </c>
    </row>
    <row r="11" spans="1:19" ht="156.75" customHeight="1" x14ac:dyDescent="0.45">
      <c r="A11" s="9"/>
      <c r="B11" s="30" t="s">
        <v>23</v>
      </c>
      <c r="C11" s="30" t="s">
        <v>24</v>
      </c>
      <c r="D11" s="30" t="s">
        <v>25</v>
      </c>
      <c r="E11" s="30" t="s">
        <v>26</v>
      </c>
      <c r="F11" s="8"/>
      <c r="G11" s="31"/>
      <c r="H11" s="32"/>
      <c r="I11" s="8"/>
      <c r="J11" s="8" t="s">
        <v>17</v>
      </c>
      <c r="K11" s="32"/>
      <c r="L11" s="32">
        <v>1</v>
      </c>
      <c r="M11" s="32"/>
      <c r="N11" s="32">
        <v>62173628</v>
      </c>
      <c r="O11" s="8" t="s">
        <v>27</v>
      </c>
      <c r="P11" s="8" t="s">
        <v>17</v>
      </c>
      <c r="Q11" s="31">
        <v>1</v>
      </c>
      <c r="R11" s="32">
        <f>N11</f>
        <v>62173628</v>
      </c>
      <c r="S11" s="8" t="s">
        <v>27</v>
      </c>
    </row>
    <row r="12" spans="1:19" s="7" customFormat="1" ht="35.25" customHeight="1" x14ac:dyDescent="0.45">
      <c r="A12" s="10"/>
      <c r="B12" s="42" t="s">
        <v>14</v>
      </c>
      <c r="C12" s="43"/>
      <c r="D12" s="43"/>
      <c r="E12" s="44"/>
      <c r="F12" s="11"/>
      <c r="G12" s="33">
        <f>G9</f>
        <v>2</v>
      </c>
      <c r="H12" s="33">
        <f>H9</f>
        <v>258248617</v>
      </c>
      <c r="I12" s="12"/>
      <c r="J12" s="12"/>
      <c r="K12" s="33">
        <f>K9</f>
        <v>0</v>
      </c>
      <c r="L12" s="33">
        <f>L9</f>
        <v>1</v>
      </c>
      <c r="M12" s="33">
        <f>M9</f>
        <v>62173628</v>
      </c>
      <c r="N12" s="33">
        <f>N9</f>
        <v>62173628</v>
      </c>
      <c r="O12" s="12"/>
      <c r="P12" s="12"/>
      <c r="Q12" s="33">
        <f>Q9</f>
        <v>3</v>
      </c>
      <c r="R12" s="33">
        <f>R9</f>
        <v>258248617</v>
      </c>
      <c r="S12" s="13"/>
    </row>
  </sheetData>
  <mergeCells count="24">
    <mergeCell ref="B12:E12"/>
    <mergeCell ref="I6:I7"/>
    <mergeCell ref="J6:J7"/>
    <mergeCell ref="R6:R7"/>
    <mergeCell ref="S6:S7"/>
    <mergeCell ref="K6:L6"/>
    <mergeCell ref="M6:N6"/>
    <mergeCell ref="O6:O7"/>
    <mergeCell ref="P6:P7"/>
    <mergeCell ref="Q6:Q7"/>
    <mergeCell ref="B9:E9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</mergeCells>
  <pageMargins left="0.11811023622047245" right="0.11811023622047245" top="0.74803149606299213" bottom="0.55118110236220474" header="0.31496062992125984" footer="0.31496062992125984"/>
  <pageSetup paperSize="9" scale="23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пр.№176п оn 14.08.2026г.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2026-08-17T03:37:22Z</dcterms:modified>
</cp:coreProperties>
</file>